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<sst xmlns="http://schemas.openxmlformats.org/spreadsheetml/2006/main" count="1292" uniqueCount="208">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</sst>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10150571.06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3" sqref="E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201</v>
      </c>
      <c r="O3" s="447" t="s">
        <v>202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198</v>
      </c>
      <c r="F4" s="430" t="s">
        <v>34</v>
      </c>
      <c r="G4" s="423" t="s">
        <v>199</v>
      </c>
      <c r="H4" s="432" t="s">
        <v>200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207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203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642.38</v>
      </c>
      <c r="G52" s="36">
        <f t="shared" si="13"/>
        <v>-41.610000000000014</v>
      </c>
      <c r="H52" s="32">
        <f t="shared" si="11"/>
        <v>93.91657772774455</v>
      </c>
      <c r="I52" s="110">
        <f t="shared" si="14"/>
        <v>-327.62</v>
      </c>
      <c r="J52" s="110">
        <f t="shared" si="16"/>
        <v>66.22474226804124</v>
      </c>
      <c r="K52" s="110">
        <v>801.84</v>
      </c>
      <c r="L52" s="110">
        <f>F52-K52</f>
        <v>-159.46000000000004</v>
      </c>
      <c r="M52" s="115">
        <f t="shared" si="17"/>
        <v>0.8011323954903721</v>
      </c>
      <c r="N52" s="111">
        <f>E52-серпень!E52</f>
        <v>20</v>
      </c>
      <c r="O52" s="179">
        <f>F52-серпень!F52</f>
        <v>72.25</v>
      </c>
      <c r="P52" s="112">
        <f t="shared" si="15"/>
        <v>52.25</v>
      </c>
      <c r="Q52" s="132">
        <f t="shared" si="12"/>
        <v>361.25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4264.9</v>
      </c>
      <c r="G55" s="36">
        <f t="shared" si="13"/>
        <v>42.72999999999956</v>
      </c>
      <c r="H55" s="32">
        <f t="shared" si="11"/>
        <v>101.01203883311187</v>
      </c>
      <c r="I55" s="110">
        <f t="shared" si="14"/>
        <v>-1759.1000000000004</v>
      </c>
      <c r="J55" s="110">
        <f t="shared" si="16"/>
        <v>70.7984727755644</v>
      </c>
      <c r="K55" s="110">
        <v>4875.29</v>
      </c>
      <c r="L55" s="110">
        <f>F55-K55</f>
        <v>-610.3900000000003</v>
      </c>
      <c r="M55" s="115">
        <f t="shared" si="17"/>
        <v>0.8747992427117155</v>
      </c>
      <c r="N55" s="111">
        <f>E55-серпень!E55</f>
        <v>500</v>
      </c>
      <c r="O55" s="179">
        <f>F55-серпень!F55</f>
        <v>487.7099999999996</v>
      </c>
      <c r="P55" s="112">
        <f t="shared" si="15"/>
        <v>-12.290000000000418</v>
      </c>
      <c r="Q55" s="132">
        <f t="shared" si="12"/>
        <v>97.54199999999992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1002.94</v>
      </c>
      <c r="G59" s="202"/>
      <c r="H59" s="204"/>
      <c r="I59" s="205"/>
      <c r="J59" s="205"/>
      <c r="K59" s="206">
        <v>979.24</v>
      </c>
      <c r="L59" s="205">
        <f t="shared" si="18"/>
        <v>23.700000000000045</v>
      </c>
      <c r="M59" s="266">
        <f t="shared" si="17"/>
        <v>1.0242024427106737</v>
      </c>
      <c r="N59" s="204"/>
      <c r="O59" s="208">
        <f>F59-серпень!F59</f>
        <v>135.84000000000003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>
        <v>29.22</v>
      </c>
      <c r="L76" s="207">
        <f t="shared" si="21"/>
        <v>-19.22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1"/>
      <c r="P90" s="421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42641</v>
      </c>
      <c r="D92" s="31">
        <v>6835.7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10150.57106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136</v>
      </c>
      <c r="C3" s="441" t="s">
        <v>0</v>
      </c>
      <c r="D3" s="442" t="s">
        <v>115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107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104</v>
      </c>
      <c r="F4" s="459" t="s">
        <v>34</v>
      </c>
      <c r="G4" s="423" t="s">
        <v>109</v>
      </c>
      <c r="H4" s="432" t="s">
        <v>110</v>
      </c>
      <c r="I4" s="423" t="s">
        <v>105</v>
      </c>
      <c r="J4" s="432" t="s">
        <v>106</v>
      </c>
      <c r="K4" s="91" t="s">
        <v>65</v>
      </c>
      <c r="L4" s="96" t="s">
        <v>64</v>
      </c>
      <c r="M4" s="432"/>
      <c r="N4" s="457" t="s">
        <v>103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6.5" customHeight="1">
      <c r="A5" s="439"/>
      <c r="B5" s="440"/>
      <c r="C5" s="441"/>
      <c r="D5" s="442"/>
      <c r="E5" s="449"/>
      <c r="F5" s="460"/>
      <c r="G5" s="424"/>
      <c r="H5" s="433"/>
      <c r="I5" s="424"/>
      <c r="J5" s="433"/>
      <c r="K5" s="426" t="s">
        <v>108</v>
      </c>
      <c r="L5" s="428"/>
      <c r="M5" s="433"/>
      <c r="N5" s="458"/>
      <c r="O5" s="424"/>
      <c r="P5" s="425"/>
      <c r="Q5" s="426" t="s">
        <v>126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9"/>
      <c r="H82" s="429"/>
      <c r="I82" s="429"/>
      <c r="J82" s="42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1"/>
      <c r="O83" s="421"/>
    </row>
    <row r="84" spans="3:15" ht="15">
      <c r="C84" s="87">
        <v>42397</v>
      </c>
      <c r="D84" s="31">
        <v>8685</v>
      </c>
      <c r="F84" s="166" t="s">
        <v>59</v>
      </c>
      <c r="G84" s="415"/>
      <c r="H84" s="415"/>
      <c r="I84" s="131"/>
      <c r="J84" s="418"/>
      <c r="K84" s="418"/>
      <c r="L84" s="418"/>
      <c r="M84" s="418"/>
      <c r="N84" s="421"/>
      <c r="O84" s="421"/>
    </row>
    <row r="85" spans="3:15" ht="15.75" customHeight="1">
      <c r="C85" s="87">
        <v>42396</v>
      </c>
      <c r="D85" s="31">
        <v>4820.3</v>
      </c>
      <c r="F85" s="167"/>
      <c r="G85" s="415"/>
      <c r="H85" s="415"/>
      <c r="I85" s="131"/>
      <c r="J85" s="422"/>
      <c r="K85" s="422"/>
      <c r="L85" s="422"/>
      <c r="M85" s="422"/>
      <c r="N85" s="421"/>
      <c r="O85" s="421"/>
    </row>
    <row r="86" spans="3:13" ht="15.75" customHeight="1">
      <c r="C86" s="87"/>
      <c r="F86" s="167"/>
      <c r="G86" s="417"/>
      <c r="H86" s="417"/>
      <c r="I86" s="139"/>
      <c r="J86" s="418"/>
      <c r="K86" s="418"/>
      <c r="L86" s="418"/>
      <c r="M86" s="418"/>
    </row>
    <row r="87" spans="2:13" ht="18.75" customHeight="1">
      <c r="B87" s="419" t="s">
        <v>57</v>
      </c>
      <c r="C87" s="420"/>
      <c r="D87" s="148">
        <v>300.92</v>
      </c>
      <c r="E87" s="74"/>
      <c r="F87" s="168"/>
      <c r="G87" s="415"/>
      <c r="H87" s="415"/>
      <c r="I87" s="141"/>
      <c r="J87" s="418"/>
      <c r="K87" s="418"/>
      <c r="L87" s="418"/>
      <c r="M87" s="418"/>
    </row>
    <row r="88" spans="6:12" ht="9.75" customHeight="1">
      <c r="F88" s="167"/>
      <c r="G88" s="415"/>
      <c r="H88" s="415"/>
      <c r="I88" s="73"/>
      <c r="J88" s="74"/>
      <c r="K88" s="74"/>
      <c r="L88" s="74"/>
    </row>
    <row r="89" spans="2:12" ht="22.5" customHeight="1" hidden="1">
      <c r="B89" s="413" t="s">
        <v>60</v>
      </c>
      <c r="C89" s="414"/>
      <c r="D89" s="86">
        <v>0</v>
      </c>
      <c r="E89" s="56" t="s">
        <v>24</v>
      </c>
      <c r="F89" s="167"/>
      <c r="G89" s="415"/>
      <c r="H89" s="41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5"/>
      <c r="O90" s="415"/>
    </row>
    <row r="91" spans="4:15" ht="15">
      <c r="D91" s="83"/>
      <c r="I91" s="31"/>
      <c r="N91" s="416"/>
      <c r="O91" s="416"/>
    </row>
    <row r="92" spans="14:15" ht="15">
      <c r="N92" s="415"/>
      <c r="O92" s="415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6" sqref="G3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196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193</v>
      </c>
      <c r="O3" s="447" t="s">
        <v>194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190</v>
      </c>
      <c r="F4" s="430" t="s">
        <v>34</v>
      </c>
      <c r="G4" s="423" t="s">
        <v>191</v>
      </c>
      <c r="H4" s="432" t="s">
        <v>192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197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195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1"/>
      <c r="P90" s="421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42611</v>
      </c>
      <c r="D92" s="31">
        <v>8603.9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" customHeight="1">
      <c r="B94" s="419" t="s">
        <v>57</v>
      </c>
      <c r="C94" s="420"/>
      <c r="D94" s="148">
        <f>'[1]залишки  (2)'!$G$6/1000</f>
        <v>10150.57106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188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183</v>
      </c>
      <c r="O3" s="447" t="s">
        <v>184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179</v>
      </c>
      <c r="F4" s="430" t="s">
        <v>34</v>
      </c>
      <c r="G4" s="423" t="s">
        <v>180</v>
      </c>
      <c r="H4" s="432" t="s">
        <v>181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189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182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1"/>
      <c r="P90" s="421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42578</v>
      </c>
      <c r="D92" s="31">
        <v>8357.1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14372.98265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 hidden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172</v>
      </c>
      <c r="N3" s="425" t="s">
        <v>173</v>
      </c>
      <c r="O3" s="425"/>
      <c r="P3" s="425"/>
      <c r="Q3" s="425"/>
      <c r="R3" s="425"/>
    </row>
    <row r="4" spans="1:18" ht="22.5" customHeight="1">
      <c r="A4" s="438"/>
      <c r="B4" s="440"/>
      <c r="C4" s="441"/>
      <c r="D4" s="442"/>
      <c r="E4" s="448" t="s">
        <v>170</v>
      </c>
      <c r="F4" s="451" t="s">
        <v>34</v>
      </c>
      <c r="G4" s="423" t="s">
        <v>171</v>
      </c>
      <c r="H4" s="432" t="s">
        <v>175</v>
      </c>
      <c r="I4" s="423" t="s">
        <v>122</v>
      </c>
      <c r="J4" s="432" t="s">
        <v>123</v>
      </c>
      <c r="K4" s="248" t="s">
        <v>65</v>
      </c>
      <c r="L4" s="283" t="s">
        <v>64</v>
      </c>
      <c r="M4" s="432"/>
      <c r="N4" s="434" t="s">
        <v>178</v>
      </c>
      <c r="O4" s="423" t="s">
        <v>50</v>
      </c>
      <c r="P4" s="425" t="s">
        <v>49</v>
      </c>
      <c r="Q4" s="284" t="s">
        <v>65</v>
      </c>
      <c r="R4" s="285" t="s">
        <v>64</v>
      </c>
    </row>
    <row r="5" spans="1:18" ht="67.5" customHeight="1">
      <c r="A5" s="439"/>
      <c r="B5" s="440"/>
      <c r="C5" s="441"/>
      <c r="D5" s="442"/>
      <c r="E5" s="449"/>
      <c r="F5" s="452"/>
      <c r="G5" s="424"/>
      <c r="H5" s="433"/>
      <c r="I5" s="424"/>
      <c r="J5" s="433"/>
      <c r="K5" s="426" t="s">
        <v>174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1"/>
      <c r="O89" s="421"/>
    </row>
    <row r="90" spans="3:15" ht="15">
      <c r="C90" s="87">
        <v>42550</v>
      </c>
      <c r="D90" s="31">
        <v>11029.3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42545</v>
      </c>
      <c r="D91" s="31">
        <v>6499.7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9447.89588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168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162</v>
      </c>
      <c r="N3" s="447" t="s">
        <v>163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158</v>
      </c>
      <c r="F4" s="453" t="s">
        <v>34</v>
      </c>
      <c r="G4" s="423" t="s">
        <v>159</v>
      </c>
      <c r="H4" s="432" t="s">
        <v>160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169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161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1"/>
      <c r="O89" s="421"/>
    </row>
    <row r="90" spans="3:15" ht="15">
      <c r="C90" s="87">
        <v>42520</v>
      </c>
      <c r="D90" s="31">
        <v>8891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42517</v>
      </c>
      <c r="D91" s="31">
        <v>7356.3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2811.04042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156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153</v>
      </c>
      <c r="N3" s="447" t="s">
        <v>154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150</v>
      </c>
      <c r="F4" s="453" t="s">
        <v>34</v>
      </c>
      <c r="G4" s="423" t="s">
        <v>151</v>
      </c>
      <c r="H4" s="432" t="s">
        <v>152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157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155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9"/>
      <c r="H84" s="429"/>
      <c r="I84" s="429"/>
      <c r="J84" s="42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1"/>
      <c r="O85" s="421"/>
    </row>
    <row r="86" spans="3:15" ht="15">
      <c r="C86" s="87">
        <v>42488</v>
      </c>
      <c r="D86" s="31">
        <v>11419.7</v>
      </c>
      <c r="F86" s="124" t="s">
        <v>59</v>
      </c>
      <c r="G86" s="415"/>
      <c r="H86" s="415"/>
      <c r="I86" s="131"/>
      <c r="J86" s="418"/>
      <c r="K86" s="418"/>
      <c r="L86" s="418"/>
      <c r="M86" s="418"/>
      <c r="N86" s="421"/>
      <c r="O86" s="421"/>
    </row>
    <row r="87" spans="3:15" ht="15.75" customHeight="1">
      <c r="C87" s="87">
        <v>42487</v>
      </c>
      <c r="D87" s="31">
        <v>7800.7</v>
      </c>
      <c r="F87" s="73"/>
      <c r="G87" s="415"/>
      <c r="H87" s="415"/>
      <c r="I87" s="131"/>
      <c r="J87" s="422"/>
      <c r="K87" s="422"/>
      <c r="L87" s="422"/>
      <c r="M87" s="422"/>
      <c r="N87" s="421"/>
      <c r="O87" s="421"/>
    </row>
    <row r="88" spans="3:13" ht="15.75" customHeight="1">
      <c r="C88" s="87"/>
      <c r="F88" s="73"/>
      <c r="G88" s="417"/>
      <c r="H88" s="417"/>
      <c r="I88" s="139"/>
      <c r="J88" s="418"/>
      <c r="K88" s="418"/>
      <c r="L88" s="418"/>
      <c r="M88" s="418"/>
    </row>
    <row r="89" spans="2:13" ht="18.75" customHeight="1">
      <c r="B89" s="419" t="s">
        <v>57</v>
      </c>
      <c r="C89" s="420"/>
      <c r="D89" s="148">
        <v>9087.9705</v>
      </c>
      <c r="E89" s="74"/>
      <c r="F89" s="140" t="s">
        <v>137</v>
      </c>
      <c r="G89" s="415"/>
      <c r="H89" s="415"/>
      <c r="I89" s="141"/>
      <c r="J89" s="418"/>
      <c r="K89" s="418"/>
      <c r="L89" s="418"/>
      <c r="M89" s="418"/>
    </row>
    <row r="90" spans="6:12" ht="9.75" customHeight="1">
      <c r="F90" s="73"/>
      <c r="G90" s="415"/>
      <c r="H90" s="415"/>
      <c r="I90" s="73"/>
      <c r="J90" s="74"/>
      <c r="K90" s="74"/>
      <c r="L90" s="74"/>
    </row>
    <row r="91" spans="2:12" ht="22.5" customHeight="1" hidden="1">
      <c r="B91" s="413" t="s">
        <v>60</v>
      </c>
      <c r="C91" s="414"/>
      <c r="D91" s="86">
        <v>0</v>
      </c>
      <c r="E91" s="56" t="s">
        <v>24</v>
      </c>
      <c r="F91" s="73"/>
      <c r="G91" s="415"/>
      <c r="H91" s="41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5"/>
      <c r="O92" s="415"/>
    </row>
    <row r="93" spans="4:15" ht="15">
      <c r="D93" s="83"/>
      <c r="I93" s="31"/>
      <c r="N93" s="416"/>
      <c r="O93" s="416"/>
    </row>
    <row r="94" spans="14:15" ht="15">
      <c r="N94" s="415"/>
      <c r="O94" s="415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148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147</v>
      </c>
      <c r="N3" s="447" t="s">
        <v>143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146</v>
      </c>
      <c r="F4" s="453" t="s">
        <v>34</v>
      </c>
      <c r="G4" s="423" t="s">
        <v>141</v>
      </c>
      <c r="H4" s="432" t="s">
        <v>142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144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1"/>
      <c r="O84" s="421"/>
    </row>
    <row r="85" spans="3:15" ht="15">
      <c r="C85" s="87">
        <v>42459</v>
      </c>
      <c r="D85" s="31">
        <v>7576.3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42458</v>
      </c>
      <c r="D86" s="31">
        <v>9190.1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f>4343.7</f>
        <v>4343.7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139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128</v>
      </c>
      <c r="N3" s="447" t="s">
        <v>119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127</v>
      </c>
      <c r="F4" s="453" t="s">
        <v>34</v>
      </c>
      <c r="G4" s="423" t="s">
        <v>116</v>
      </c>
      <c r="H4" s="432" t="s">
        <v>117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140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118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1"/>
      <c r="O84" s="421"/>
    </row>
    <row r="85" spans="3:15" ht="15">
      <c r="C85" s="87">
        <v>42426</v>
      </c>
      <c r="D85" s="31">
        <v>6256.2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42425</v>
      </c>
      <c r="D86" s="31">
        <v>3536.9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505.3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135</v>
      </c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132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129</v>
      </c>
      <c r="F4" s="453" t="s">
        <v>34</v>
      </c>
      <c r="G4" s="423" t="s">
        <v>130</v>
      </c>
      <c r="H4" s="432" t="s">
        <v>131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57" t="s">
        <v>133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134</v>
      </c>
      <c r="L5" s="428"/>
      <c r="M5" s="433"/>
      <c r="N5" s="458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1"/>
      <c r="O84" s="421"/>
    </row>
    <row r="85" spans="3:15" ht="15">
      <c r="C85" s="87">
        <v>42397</v>
      </c>
      <c r="D85" s="31">
        <v>8685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42396</v>
      </c>
      <c r="D86" s="31">
        <v>4820.3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300.92</v>
      </c>
      <c r="E88" s="74"/>
      <c r="F88" s="140"/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2016-10-03T08:10:56Z</cp:lastPrinted>
  <dcterms:created xsi:type="dcterms:W3CDTF">2003-07-28T11:27:56Z</dcterms:created>
  <dcterms:modified xsi:type="dcterms:W3CDTF">2016-10-03T09:15:33Z</dcterms:modified>
  <cp:category/>
  <cp:version/>
  <cp:contentType/>
  <cp:contentStatus/>
</cp:coreProperties>
</file>